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andrehendriksen/Downloads/"/>
    </mc:Choice>
  </mc:AlternateContent>
  <xr:revisionPtr revIDLastSave="0" documentId="8_{99A21318-D503-9F4B-8959-1280DB2AE863}" xr6:coauthVersionLast="46" xr6:coauthVersionMax="46" xr10:uidLastSave="{00000000-0000-0000-0000-000000000000}"/>
  <bookViews>
    <workbookView xWindow="0" yWindow="460" windowWidth="23060" windowHeight="16280" xr2:uid="{00000000-000D-0000-FFFF-FFFF00000000}"/>
  </bookViews>
  <sheets>
    <sheet name="Rentabiliteit" sheetId="2" r:id="rId1"/>
  </sheets>
  <definedNames>
    <definedName name="_xlnm.Print_Area" localSheetId="0">Rentabiliteit!$B$3:$G$26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2" l="1"/>
  <c r="B24" i="2" l="1"/>
  <c r="E17" i="2" l="1"/>
  <c r="F17" i="2"/>
  <c r="G17" i="2"/>
  <c r="D17" i="2"/>
  <c r="G9" i="2"/>
  <c r="F9" i="2"/>
  <c r="G8" i="2"/>
  <c r="F8" i="2"/>
  <c r="F19" i="2" l="1"/>
  <c r="G19" i="2"/>
  <c r="B26" i="2" l="1"/>
  <c r="E9" i="2"/>
  <c r="D9" i="2"/>
  <c r="E8" i="2"/>
  <c r="E19" i="2" s="1"/>
  <c r="D8" i="2"/>
  <c r="D19" i="2" s="1"/>
  <c r="F24" i="2"/>
  <c r="G24" i="2"/>
  <c r="E24" i="2" l="1"/>
  <c r="D24" i="2"/>
</calcChain>
</file>

<file path=xl/sharedStrings.xml><?xml version="1.0" encoding="utf-8"?>
<sst xmlns="http://schemas.openxmlformats.org/spreadsheetml/2006/main" count="21" uniqueCount="21">
  <si>
    <t>Selecteer:</t>
  </si>
  <si>
    <t>Welke rechtsvorm heeft je bedrijf?</t>
  </si>
  <si>
    <t>Jaar 1</t>
  </si>
  <si>
    <t>Jaar 2</t>
  </si>
  <si>
    <t>Bruto winst</t>
  </si>
  <si>
    <t>Brutowinstmarge</t>
  </si>
  <si>
    <t>Personeelskosten</t>
  </si>
  <si>
    <t>Vervoer/ transportkosten</t>
  </si>
  <si>
    <t>Promotiekosten</t>
  </si>
  <si>
    <t xml:space="preserve">Overige bedrijfskosten </t>
  </si>
  <si>
    <t>Totaal Bedrijfskosten</t>
  </si>
  <si>
    <t>EBITDA</t>
  </si>
  <si>
    <t>Rente</t>
  </si>
  <si>
    <t>Jaar 3</t>
  </si>
  <si>
    <t>Afschrijving</t>
  </si>
  <si>
    <t>Omzet</t>
  </si>
  <si>
    <t>Inkoop</t>
  </si>
  <si>
    <t>Huisvesting</t>
  </si>
  <si>
    <t>Eenmanszaak</t>
  </si>
  <si>
    <t>Rentabiliteit</t>
  </si>
  <si>
    <t>jaar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</si>
</sst>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_-;_-&quot;€&quot;\ * #,##0\-;_-&quot;€&quot;\ 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32572"/>
      <name val="Calibri"/>
      <family val="2"/>
      <scheme val="minor"/>
    </font>
    <font>
      <b/>
      <sz val="11"/>
      <color rgb="FF232572"/>
      <name val="Calibri"/>
      <family val="2"/>
      <scheme val="minor"/>
    </font>
    <font>
      <i/>
      <sz val="11"/>
      <color rgb="FF232572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8419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i/>
      <sz val="11"/>
      <color theme="0"/>
      <name val="Calibri"/>
      <family val="2"/>
      <scheme val="minor"/>
    </font>
    <font>
      <b/>
      <sz val="11"/>
      <color rgb="FF44A9C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7"/>
      </patternFill>
    </fill>
    <fill>
      <patternFill patternType="solid">
        <fgColor rgb="FF44A9C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C5C6ED"/>
      </top>
      <bottom style="thin">
        <color rgb="FFC5C6ED"/>
      </bottom>
      <diagonal/>
    </border>
    <border>
      <left/>
      <right style="thin">
        <color theme="0"/>
      </right>
      <top/>
      <bottom style="thin">
        <color rgb="FFC5C6ED"/>
      </bottom>
      <diagonal/>
    </border>
    <border>
      <left style="thin">
        <color theme="0"/>
      </left>
      <right style="thin">
        <color theme="0"/>
      </right>
      <top/>
      <bottom style="thin">
        <color rgb="FFC5C6ED"/>
      </bottom>
      <diagonal/>
    </border>
    <border>
      <left style="thin">
        <color rgb="FF44A9C7"/>
      </left>
      <right/>
      <top style="thin">
        <color rgb="FF44A9C7"/>
      </top>
      <bottom style="thin">
        <color rgb="FF44A9C7"/>
      </bottom>
      <diagonal/>
    </border>
    <border>
      <left/>
      <right/>
      <top style="thin">
        <color rgb="FF44A9C7"/>
      </top>
      <bottom style="thin">
        <color rgb="FF44A9C7"/>
      </bottom>
      <diagonal/>
    </border>
    <border>
      <left/>
      <right style="thin">
        <color rgb="FF44A9C7"/>
      </right>
      <top style="thin">
        <color rgb="FF44A9C7"/>
      </top>
      <bottom style="thin">
        <color rgb="FF44A9C7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2" fillId="2" borderId="0" xfId="0" applyFont="1" applyFill="1" applyBorder="1"/>
    <xf numFmtId="0" fontId="6" fillId="2" borderId="3" xfId="0" applyFont="1" applyFill="1" applyBorder="1" applyAlignment="1" applyProtection="1"/>
    <xf numFmtId="0" fontId="4" fillId="2" borderId="3" xfId="0" applyFont="1" applyFill="1" applyBorder="1" applyProtection="1"/>
    <xf numFmtId="0" fontId="0" fillId="2" borderId="0" xfId="0" applyFill="1"/>
    <xf numFmtId="0" fontId="8" fillId="2" borderId="0" xfId="0" applyFont="1" applyFill="1"/>
    <xf numFmtId="0" fontId="0" fillId="2" borderId="0" xfId="0" applyFill="1" applyBorder="1"/>
    <xf numFmtId="0" fontId="4" fillId="2" borderId="5" xfId="0" applyFont="1" applyFill="1" applyBorder="1" applyAlignment="1" applyProtection="1"/>
    <xf numFmtId="0" fontId="3" fillId="2" borderId="5" xfId="0" applyFont="1" applyFill="1" applyBorder="1" applyAlignment="1" applyProtection="1"/>
    <xf numFmtId="164" fontId="7" fillId="5" borderId="5" xfId="0" applyNumberFormat="1" applyFont="1" applyFill="1" applyBorder="1" applyProtection="1"/>
    <xf numFmtId="164" fontId="7" fillId="5" borderId="6" xfId="0" applyNumberFormat="1" applyFont="1" applyFill="1" applyBorder="1" applyProtection="1"/>
    <xf numFmtId="164" fontId="9" fillId="0" borderId="5" xfId="0" applyNumberFormat="1" applyFont="1" applyFill="1" applyBorder="1" applyProtection="1">
      <protection locked="0"/>
    </xf>
    <xf numFmtId="164" fontId="9" fillId="0" borderId="6" xfId="0" applyNumberFormat="1" applyFont="1" applyFill="1" applyBorder="1" applyProtection="1">
      <protection locked="0"/>
    </xf>
    <xf numFmtId="0" fontId="9" fillId="2" borderId="4" xfId="0" applyFont="1" applyFill="1" applyBorder="1" applyAlignment="1" applyProtection="1"/>
    <xf numFmtId="0" fontId="2" fillId="2" borderId="4" xfId="0" applyFont="1" applyFill="1" applyBorder="1" applyAlignment="1" applyProtection="1"/>
    <xf numFmtId="0" fontId="2" fillId="0" borderId="0" xfId="0" applyFont="1" applyBorder="1"/>
    <xf numFmtId="0" fontId="10" fillId="2" borderId="2" xfId="0" applyFont="1" applyFill="1" applyBorder="1" applyAlignment="1" applyProtection="1"/>
    <xf numFmtId="0" fontId="13" fillId="3" borderId="0" xfId="0" applyFont="1" applyFill="1" applyBorder="1" applyAlignment="1">
      <alignment horizontal="right" vertical="center" wrapText="1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/>
    <xf numFmtId="0" fontId="5" fillId="2" borderId="5" xfId="0" applyFont="1" applyFill="1" applyBorder="1" applyAlignment="1" applyProtection="1"/>
    <xf numFmtId="9" fontId="15" fillId="5" borderId="5" xfId="0" applyNumberFormat="1" applyFont="1" applyFill="1" applyBorder="1" applyProtection="1"/>
    <xf numFmtId="9" fontId="15" fillId="5" borderId="6" xfId="0" applyNumberFormat="1" applyFont="1" applyFill="1" applyBorder="1" applyProtection="1"/>
    <xf numFmtId="0" fontId="16" fillId="2" borderId="0" xfId="0" applyFont="1" applyFill="1"/>
    <xf numFmtId="0" fontId="12" fillId="3" borderId="0" xfId="0" applyFont="1" applyFill="1" applyBorder="1" applyAlignment="1">
      <alignment vertical="top" wrapText="1"/>
    </xf>
  </cellXfs>
  <cellStyles count="2">
    <cellStyle name="Procent 2" xfId="1" xr:uid="{00000000-0005-0000-0000-000000000000}"/>
    <cellStyle name="Standaard" xfId="0" builtinId="0"/>
  </cellStyles>
  <dxfs count="0"/>
  <tableStyles count="0" defaultTableStyle="TableStyleMedium2" defaultPivotStyle="PivotStyleLight16"/>
  <colors>
    <mruColors>
      <color rgb="FF44A9C7"/>
      <color rgb="FFFF8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910"/>
  <sheetViews>
    <sheetView tabSelected="1" zoomScale="125" workbookViewId="0">
      <selection activeCell="G6" sqref="G6"/>
    </sheetView>
  </sheetViews>
  <sheetFormatPr baseColWidth="10" defaultColWidth="8.83203125" defaultRowHeight="15" x14ac:dyDescent="0.2"/>
  <cols>
    <col min="1" max="1" width="8.83203125" style="5"/>
    <col min="2" max="3" width="20.83203125" style="1" customWidth="1"/>
    <col min="4" max="7" width="14.5" style="1" customWidth="1"/>
    <col min="8" max="16384" width="8.83203125" style="1"/>
  </cols>
  <sheetData>
    <row r="1" spans="1:55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5" x14ac:dyDescent="0.2">
      <c r="B2" s="25" t="s">
        <v>1</v>
      </c>
      <c r="C2" s="25"/>
      <c r="D2" s="18" t="s">
        <v>0</v>
      </c>
      <c r="E2" s="19" t="s">
        <v>18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1:55" x14ac:dyDescent="0.2">
      <c r="B3" s="24" t="s">
        <v>19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5" x14ac:dyDescent="0.2">
      <c r="A4" s="7"/>
      <c r="B4" s="2"/>
      <c r="C4" s="2"/>
      <c r="D4" s="2"/>
      <c r="E4" s="2"/>
      <c r="F4" s="2"/>
      <c r="G4" s="7"/>
      <c r="H4" s="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</row>
    <row r="5" spans="1:55" x14ac:dyDescent="0.2">
      <c r="A5" s="7"/>
      <c r="B5" s="17"/>
      <c r="C5" s="3"/>
      <c r="D5" s="4" t="s">
        <v>2</v>
      </c>
      <c r="E5" s="4" t="s">
        <v>3</v>
      </c>
      <c r="F5" s="4" t="s">
        <v>13</v>
      </c>
      <c r="G5" s="4" t="s">
        <v>20</v>
      </c>
      <c r="H5" s="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</row>
    <row r="6" spans="1:55" x14ac:dyDescent="0.2">
      <c r="A6" s="7"/>
      <c r="B6" s="14" t="s">
        <v>15</v>
      </c>
      <c r="C6" s="8"/>
      <c r="D6" s="12"/>
      <c r="E6" s="12"/>
      <c r="F6" s="12"/>
      <c r="G6" s="13"/>
      <c r="H6" s="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5" x14ac:dyDescent="0.2">
      <c r="A7" s="7"/>
      <c r="B7" s="15" t="s">
        <v>16</v>
      </c>
      <c r="C7" s="9"/>
      <c r="D7" s="12"/>
      <c r="E7" s="12"/>
      <c r="F7" s="12"/>
      <c r="G7" s="13"/>
      <c r="H7" s="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5" x14ac:dyDescent="0.2">
      <c r="A8" s="7"/>
      <c r="B8" s="14" t="s">
        <v>4</v>
      </c>
      <c r="C8" s="8"/>
      <c r="D8" s="10">
        <f>D6-D7</f>
        <v>0</v>
      </c>
      <c r="E8" s="10">
        <f>E6-E7</f>
        <v>0</v>
      </c>
      <c r="F8" s="10">
        <f>F6-F7</f>
        <v>0</v>
      </c>
      <c r="G8" s="11">
        <f>G6-G7</f>
        <v>0</v>
      </c>
      <c r="H8" s="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5" x14ac:dyDescent="0.2">
      <c r="A9" s="7"/>
      <c r="B9" s="20" t="s">
        <v>5</v>
      </c>
      <c r="C9" s="21"/>
      <c r="D9" s="22">
        <f>IF(D6&lt;1,0,D8/D6)</f>
        <v>0</v>
      </c>
      <c r="E9" s="22">
        <f>IF(E6&lt;1,0,E8/E6)</f>
        <v>0</v>
      </c>
      <c r="F9" s="22">
        <f>IF(F6&lt;1,0,F8/F6)</f>
        <v>0</v>
      </c>
      <c r="G9" s="23">
        <f>IF(G6&lt;1,0,G8/G6)</f>
        <v>0</v>
      </c>
      <c r="H9" s="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5" x14ac:dyDescent="0.2">
      <c r="A10" s="7"/>
      <c r="B10" s="7"/>
      <c r="C10" s="7"/>
      <c r="D10" s="2"/>
      <c r="E10" s="2"/>
      <c r="F10" s="2"/>
      <c r="G10" s="2"/>
      <c r="H10" s="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5" x14ac:dyDescent="0.2">
      <c r="A11" s="7"/>
      <c r="B11" s="15" t="s">
        <v>6</v>
      </c>
      <c r="C11" s="9"/>
      <c r="D11" s="12"/>
      <c r="E11" s="12"/>
      <c r="F11" s="12"/>
      <c r="G11" s="13"/>
      <c r="H11" s="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5" x14ac:dyDescent="0.2">
      <c r="A12" s="7"/>
      <c r="B12" s="15" t="s">
        <v>17</v>
      </c>
      <c r="C12" s="9"/>
      <c r="D12" s="12"/>
      <c r="E12" s="12"/>
      <c r="F12" s="12"/>
      <c r="G12" s="13"/>
      <c r="H12" s="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5" x14ac:dyDescent="0.2">
      <c r="A13" s="7"/>
      <c r="B13" s="15" t="s">
        <v>7</v>
      </c>
      <c r="C13" s="9"/>
      <c r="D13" s="12"/>
      <c r="E13" s="12"/>
      <c r="F13" s="12"/>
      <c r="G13" s="13"/>
      <c r="H13" s="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</row>
    <row r="14" spans="1:55" x14ac:dyDescent="0.2">
      <c r="A14" s="7"/>
      <c r="B14" s="15" t="s">
        <v>8</v>
      </c>
      <c r="C14" s="9"/>
      <c r="D14" s="12"/>
      <c r="E14" s="12"/>
      <c r="F14" s="12"/>
      <c r="G14" s="13"/>
      <c r="H14" s="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5" x14ac:dyDescent="0.2">
      <c r="A15" s="7"/>
      <c r="B15" s="15" t="s">
        <v>9</v>
      </c>
      <c r="C15" s="9"/>
      <c r="D15" s="12"/>
      <c r="E15" s="12"/>
      <c r="F15" s="12"/>
      <c r="G15" s="13"/>
      <c r="H15" s="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</row>
    <row r="16" spans="1:55" x14ac:dyDescent="0.2">
      <c r="A16" s="7"/>
      <c r="B16" s="15" t="str">
        <f>IF($E$2="B.V.","Salaris directie","")</f>
        <v/>
      </c>
      <c r="C16" s="9"/>
      <c r="D16" s="12"/>
      <c r="E16" s="12"/>
      <c r="F16" s="12"/>
      <c r="G16" s="13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 x14ac:dyDescent="0.2">
      <c r="A17" s="7"/>
      <c r="B17" s="14" t="s">
        <v>10</v>
      </c>
      <c r="C17" s="8"/>
      <c r="D17" s="10">
        <f>SUM(D11:D15)</f>
        <v>0</v>
      </c>
      <c r="E17" s="10">
        <f>SUM(E11:E15)</f>
        <v>0</v>
      </c>
      <c r="F17" s="10">
        <f>SUM(F11:F15)</f>
        <v>0</v>
      </c>
      <c r="G17" s="11">
        <f>SUM(G11:G15)</f>
        <v>0</v>
      </c>
      <c r="H17" s="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x14ac:dyDescent="0.2">
      <c r="A18" s="7"/>
      <c r="B18" s="2"/>
      <c r="C18" s="2"/>
      <c r="D18" s="16"/>
      <c r="E18" s="16"/>
      <c r="F18" s="16"/>
      <c r="G18" s="16"/>
      <c r="H18" s="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x14ac:dyDescent="0.2">
      <c r="A19" s="7"/>
      <c r="B19" s="14" t="s">
        <v>11</v>
      </c>
      <c r="C19" s="8"/>
      <c r="D19" s="10">
        <f>D8-D17</f>
        <v>0</v>
      </c>
      <c r="E19" s="10">
        <f>E8-E17</f>
        <v>0</v>
      </c>
      <c r="F19" s="10">
        <f>F8-F17</f>
        <v>0</v>
      </c>
      <c r="G19" s="11">
        <f>G8-G17</f>
        <v>0</v>
      </c>
      <c r="H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4" x14ac:dyDescent="0.2">
      <c r="A20" s="7"/>
      <c r="B20" s="2"/>
      <c r="C20" s="2"/>
      <c r="D20" s="16"/>
      <c r="E20" s="16"/>
      <c r="F20" s="16"/>
      <c r="G20" s="16"/>
      <c r="H20" s="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x14ac:dyDescent="0.2">
      <c r="A21" s="7"/>
      <c r="B21" s="15" t="s">
        <v>14</v>
      </c>
      <c r="C21" s="9"/>
      <c r="D21" s="12"/>
      <c r="E21" s="12"/>
      <c r="F21" s="12"/>
      <c r="G21" s="13"/>
      <c r="H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4" x14ac:dyDescent="0.2">
      <c r="A22" s="7"/>
      <c r="B22" s="15" t="s">
        <v>12</v>
      </c>
      <c r="C22" s="9"/>
      <c r="D22" s="12"/>
      <c r="E22" s="12"/>
      <c r="F22" s="12"/>
      <c r="G22" s="13"/>
      <c r="H22" s="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x14ac:dyDescent="0.2">
      <c r="A23" s="7"/>
      <c r="B23" s="2"/>
      <c r="C23" s="2"/>
      <c r="D23" s="16"/>
      <c r="E23" s="16"/>
      <c r="F23" s="16"/>
      <c r="G23" s="16"/>
      <c r="H23" s="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54" x14ac:dyDescent="0.2">
      <c r="A24" s="7"/>
      <c r="B24" s="14" t="str">
        <f>IF(OR($E$2="B.V.",$E$2="V.O.F."),"Bedrijfsresultaat","Inkomen uit bedrijf")</f>
        <v>Inkomen uit bedrijf</v>
      </c>
      <c r="C24" s="8"/>
      <c r="D24" s="10">
        <f>D8-D17-D22</f>
        <v>0</v>
      </c>
      <c r="E24" s="10">
        <f>E8-E17-E22</f>
        <v>0</v>
      </c>
      <c r="F24" s="10">
        <f>F8-F17-F22</f>
        <v>0</v>
      </c>
      <c r="G24" s="11">
        <f>G8-G17-G22</f>
        <v>0</v>
      </c>
      <c r="H24" s="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x14ac:dyDescent="0.2">
      <c r="A25" s="7"/>
      <c r="B25" s="7"/>
      <c r="C25" s="7"/>
      <c r="D25" s="2"/>
      <c r="E25" s="2"/>
      <c r="F25" s="2"/>
      <c r="G25" s="2"/>
      <c r="H25" s="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1:54" x14ac:dyDescent="0.2">
      <c r="A26" s="7"/>
      <c r="B26" s="15" t="str">
        <f>IF($E$2="B.V.","","Privé-onttrekking")</f>
        <v>Privé-onttrekking</v>
      </c>
      <c r="C26" s="9"/>
      <c r="D26" s="12"/>
      <c r="E26" s="12"/>
      <c r="F26" s="12"/>
      <c r="G26" s="13"/>
      <c r="H26" s="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x14ac:dyDescent="0.2">
      <c r="A27" s="7"/>
      <c r="B27" s="7"/>
      <c r="C27" s="7"/>
      <c r="D27" s="2"/>
      <c r="E27" s="2"/>
      <c r="F27" s="2"/>
      <c r="G27" s="2"/>
      <c r="H27" s="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x14ac:dyDescent="0.2">
      <c r="B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x14ac:dyDescent="0.2"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2:54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2:54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2:54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2:54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2:54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2:54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2:54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2:54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2:54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2:54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2:54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</row>
    <row r="44" spans="2:54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2:54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2:54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2:54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2:54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2:54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2:54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2:54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2:54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2:54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2:54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</row>
    <row r="55" spans="2:54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2:54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</row>
    <row r="57" spans="2:54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  <row r="58" spans="2:54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</row>
    <row r="59" spans="2:54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</row>
    <row r="60" spans="2:54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</row>
    <row r="61" spans="2:54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2:54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2:54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2:54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</row>
    <row r="65" spans="2:54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</row>
    <row r="66" spans="2:54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</row>
    <row r="67" spans="2:54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</row>
    <row r="68" spans="2:54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</row>
    <row r="69" spans="2:54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</row>
    <row r="70" spans="2:54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</row>
    <row r="71" spans="2:54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</row>
    <row r="72" spans="2:54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</row>
    <row r="73" spans="2:54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</row>
    <row r="74" spans="2:54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2:54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</row>
    <row r="76" spans="2:54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</row>
    <row r="77" spans="2:54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</row>
    <row r="78" spans="2:54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</row>
    <row r="79" spans="2:54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</row>
    <row r="80" spans="2:54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</row>
    <row r="81" spans="2:54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</row>
    <row r="82" spans="2:54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</row>
    <row r="83" spans="2:54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</row>
    <row r="84" spans="2:54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</row>
    <row r="85" spans="2:54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</row>
    <row r="86" spans="2:54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</row>
    <row r="87" spans="2:54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</row>
    <row r="88" spans="2:54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</row>
    <row r="89" spans="2:54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</row>
    <row r="90" spans="2:54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</row>
    <row r="91" spans="2:54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</row>
    <row r="92" spans="2:54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</row>
    <row r="93" spans="2:54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</row>
    <row r="94" spans="2:54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</row>
    <row r="95" spans="2:54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</row>
    <row r="96" spans="2:54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</row>
    <row r="97" spans="2:54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2:54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2:54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2:54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2:54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2:54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2:54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2:54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2:54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2:54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2:54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2:54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2:54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2:54" x14ac:dyDescent="0.2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2:54" x14ac:dyDescent="0.2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2:54" x14ac:dyDescent="0.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2:54" x14ac:dyDescent="0.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2:54" x14ac:dyDescent="0.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2:54" x14ac:dyDescent="0.2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2:54" x14ac:dyDescent="0.2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2:54" x14ac:dyDescent="0.2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</row>
    <row r="118" spans="2:54" x14ac:dyDescent="0.2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</row>
    <row r="119" spans="2:54" x14ac:dyDescent="0.2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2:54" x14ac:dyDescent="0.2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</row>
    <row r="121" spans="2:54" x14ac:dyDescent="0.2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2:54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2:54" x14ac:dyDescent="0.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2:54" x14ac:dyDescent="0.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2:54" x14ac:dyDescent="0.2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2:54" x14ac:dyDescent="0.2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2:54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2:54" x14ac:dyDescent="0.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2:54" x14ac:dyDescent="0.2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</row>
    <row r="130" spans="2:54" x14ac:dyDescent="0.2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2:54" x14ac:dyDescent="0.2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2:54" x14ac:dyDescent="0.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2:54" x14ac:dyDescent="0.2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2:54" x14ac:dyDescent="0.2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2:54" x14ac:dyDescent="0.2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2:54" x14ac:dyDescent="0.2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</row>
    <row r="137" spans="2:54" x14ac:dyDescent="0.2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2:54" x14ac:dyDescent="0.2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</row>
    <row r="139" spans="2:54" x14ac:dyDescent="0.2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</row>
    <row r="140" spans="2:54" x14ac:dyDescent="0.2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</row>
    <row r="141" spans="2:54" x14ac:dyDescent="0.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</row>
    <row r="142" spans="2:54" x14ac:dyDescent="0.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</row>
    <row r="143" spans="2:54" x14ac:dyDescent="0.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2:54" x14ac:dyDescent="0.2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</row>
    <row r="145" spans="2:54" x14ac:dyDescent="0.2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2:54" x14ac:dyDescent="0.2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</row>
    <row r="147" spans="2:54" x14ac:dyDescent="0.2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2:54" x14ac:dyDescent="0.2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2:54" x14ac:dyDescent="0.2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2:54" x14ac:dyDescent="0.2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2:54" x14ac:dyDescent="0.2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2:54" x14ac:dyDescent="0.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</row>
    <row r="153" spans="2:54" x14ac:dyDescent="0.2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2:54" x14ac:dyDescent="0.2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2:54" x14ac:dyDescent="0.2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</row>
    <row r="156" spans="2:54" x14ac:dyDescent="0.2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2:54" x14ac:dyDescent="0.2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</row>
    <row r="158" spans="2:54" x14ac:dyDescent="0.2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</row>
    <row r="159" spans="2:54" x14ac:dyDescent="0.2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2:54" x14ac:dyDescent="0.2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</row>
    <row r="161" spans="2:54" x14ac:dyDescent="0.2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2:54" x14ac:dyDescent="0.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2:54" x14ac:dyDescent="0.2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</row>
    <row r="164" spans="2:54" x14ac:dyDescent="0.2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</row>
    <row r="165" spans="2:54" x14ac:dyDescent="0.2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</row>
    <row r="166" spans="2:54" x14ac:dyDescent="0.2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</row>
    <row r="167" spans="2:54" x14ac:dyDescent="0.2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</row>
    <row r="168" spans="2:54" x14ac:dyDescent="0.2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</row>
    <row r="169" spans="2:54" x14ac:dyDescent="0.2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</row>
    <row r="170" spans="2:54" x14ac:dyDescent="0.2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</row>
    <row r="171" spans="2:54" x14ac:dyDescent="0.2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</row>
    <row r="172" spans="2:54" x14ac:dyDescent="0.2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</row>
    <row r="173" spans="2:54" x14ac:dyDescent="0.2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</row>
    <row r="174" spans="2:54" x14ac:dyDescent="0.2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</row>
    <row r="175" spans="2:54" x14ac:dyDescent="0.2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</row>
    <row r="176" spans="2:54" x14ac:dyDescent="0.2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</row>
    <row r="177" spans="2:54" x14ac:dyDescent="0.2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</row>
    <row r="178" spans="2:54" x14ac:dyDescent="0.2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</row>
    <row r="179" spans="2:54" x14ac:dyDescent="0.2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</row>
    <row r="180" spans="2:54" x14ac:dyDescent="0.2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</row>
    <row r="181" spans="2:54" x14ac:dyDescent="0.2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</row>
    <row r="182" spans="2:54" x14ac:dyDescent="0.2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</row>
    <row r="183" spans="2:54" x14ac:dyDescent="0.2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</row>
    <row r="184" spans="2:54" x14ac:dyDescent="0.2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</row>
    <row r="185" spans="2:54" x14ac:dyDescent="0.2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</row>
    <row r="186" spans="2:54" x14ac:dyDescent="0.2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</row>
    <row r="187" spans="2:54" x14ac:dyDescent="0.2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</row>
    <row r="188" spans="2:54" x14ac:dyDescent="0.2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</row>
    <row r="189" spans="2:54" x14ac:dyDescent="0.2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</row>
    <row r="190" spans="2:54" x14ac:dyDescent="0.2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</row>
    <row r="191" spans="2:54" x14ac:dyDescent="0.2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</row>
    <row r="192" spans="2:54" x14ac:dyDescent="0.2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</row>
    <row r="193" spans="2:54" x14ac:dyDescent="0.2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</row>
    <row r="194" spans="2:54" x14ac:dyDescent="0.2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</row>
    <row r="195" spans="2:54" x14ac:dyDescent="0.2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</row>
    <row r="196" spans="2:54" x14ac:dyDescent="0.2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</row>
    <row r="197" spans="2:54" x14ac:dyDescent="0.2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</row>
    <row r="198" spans="2:54" x14ac:dyDescent="0.2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</row>
    <row r="199" spans="2:54" x14ac:dyDescent="0.2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</row>
    <row r="200" spans="2:54" x14ac:dyDescent="0.2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</row>
    <row r="201" spans="2:54" x14ac:dyDescent="0.2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</row>
    <row r="202" spans="2:54" x14ac:dyDescent="0.2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</row>
    <row r="203" spans="2:54" x14ac:dyDescent="0.2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</row>
    <row r="204" spans="2:54" x14ac:dyDescent="0.2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</row>
    <row r="205" spans="2:54" x14ac:dyDescent="0.2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</row>
    <row r="206" spans="2:54" x14ac:dyDescent="0.2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</row>
    <row r="207" spans="2:54" x14ac:dyDescent="0.2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</row>
    <row r="208" spans="2:54" x14ac:dyDescent="0.2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</row>
    <row r="209" spans="2:54" x14ac:dyDescent="0.2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</row>
    <row r="210" spans="2:54" x14ac:dyDescent="0.2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</row>
    <row r="211" spans="2:54" x14ac:dyDescent="0.2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</row>
    <row r="212" spans="2:54" x14ac:dyDescent="0.2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</row>
    <row r="213" spans="2:54" x14ac:dyDescent="0.2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</row>
    <row r="214" spans="2:54" x14ac:dyDescent="0.2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</row>
    <row r="215" spans="2:54" x14ac:dyDescent="0.2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</row>
    <row r="216" spans="2:54" x14ac:dyDescent="0.2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</row>
    <row r="217" spans="2:54" x14ac:dyDescent="0.2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</row>
    <row r="218" spans="2:54" x14ac:dyDescent="0.2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</row>
    <row r="219" spans="2:54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</row>
    <row r="220" spans="2:54" x14ac:dyDescent="0.2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</row>
    <row r="221" spans="2:54" x14ac:dyDescent="0.2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</row>
    <row r="222" spans="2:54" x14ac:dyDescent="0.2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</row>
    <row r="223" spans="2:54" x14ac:dyDescent="0.2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</row>
    <row r="224" spans="2:54" x14ac:dyDescent="0.2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</row>
    <row r="225" spans="2:54" x14ac:dyDescent="0.2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</row>
    <row r="226" spans="2:54" x14ac:dyDescent="0.2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</row>
    <row r="227" spans="2:54" x14ac:dyDescent="0.2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</row>
    <row r="228" spans="2:54" x14ac:dyDescent="0.2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</row>
    <row r="229" spans="2:54" x14ac:dyDescent="0.2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</row>
    <row r="230" spans="2:54" x14ac:dyDescent="0.2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</row>
    <row r="231" spans="2:54" x14ac:dyDescent="0.2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</row>
    <row r="232" spans="2:54" x14ac:dyDescent="0.2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</row>
    <row r="233" spans="2:54" x14ac:dyDescent="0.2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</row>
    <row r="234" spans="2:54" x14ac:dyDescent="0.2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</row>
    <row r="235" spans="2:54" x14ac:dyDescent="0.2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</row>
    <row r="236" spans="2:54" x14ac:dyDescent="0.2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</row>
    <row r="237" spans="2:54" x14ac:dyDescent="0.2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</row>
    <row r="238" spans="2:54" x14ac:dyDescent="0.2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</row>
    <row r="239" spans="2:54" x14ac:dyDescent="0.2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</row>
    <row r="240" spans="2:54" x14ac:dyDescent="0.2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</row>
    <row r="241" spans="2:54" x14ac:dyDescent="0.2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</row>
    <row r="242" spans="2:54" x14ac:dyDescent="0.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</row>
    <row r="243" spans="2:54" x14ac:dyDescent="0.2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</row>
    <row r="244" spans="2:54" x14ac:dyDescent="0.2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</row>
    <row r="245" spans="2:54" x14ac:dyDescent="0.2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</row>
    <row r="246" spans="2:54" x14ac:dyDescent="0.2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</row>
    <row r="247" spans="2:54" x14ac:dyDescent="0.2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</row>
    <row r="248" spans="2:54" x14ac:dyDescent="0.2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</row>
    <row r="249" spans="2:54" x14ac:dyDescent="0.2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</row>
    <row r="250" spans="2:54" x14ac:dyDescent="0.2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</row>
    <row r="251" spans="2:54" x14ac:dyDescent="0.2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</row>
    <row r="252" spans="2:54" x14ac:dyDescent="0.2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</row>
    <row r="253" spans="2:54" x14ac:dyDescent="0.2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</row>
    <row r="254" spans="2:54" x14ac:dyDescent="0.2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</row>
    <row r="255" spans="2:54" x14ac:dyDescent="0.2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</row>
    <row r="256" spans="2:54" x14ac:dyDescent="0.2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</row>
    <row r="257" spans="2:54" x14ac:dyDescent="0.2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</row>
    <row r="258" spans="2:54" x14ac:dyDescent="0.2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</row>
    <row r="259" spans="2:54" x14ac:dyDescent="0.2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</row>
    <row r="260" spans="2:54" x14ac:dyDescent="0.2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</row>
    <row r="261" spans="2:54" x14ac:dyDescent="0.2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</row>
    <row r="262" spans="2:54" x14ac:dyDescent="0.2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</row>
    <row r="263" spans="2:54" x14ac:dyDescent="0.2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</row>
    <row r="264" spans="2:54" x14ac:dyDescent="0.2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</row>
    <row r="265" spans="2:54" x14ac:dyDescent="0.2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</row>
    <row r="266" spans="2:54" x14ac:dyDescent="0.2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</row>
    <row r="267" spans="2:54" x14ac:dyDescent="0.2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</row>
    <row r="268" spans="2:54" x14ac:dyDescent="0.2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</row>
    <row r="269" spans="2:54" x14ac:dyDescent="0.2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</row>
    <row r="270" spans="2:54" x14ac:dyDescent="0.2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</row>
    <row r="271" spans="2:54" x14ac:dyDescent="0.2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</row>
    <row r="272" spans="2:54" x14ac:dyDescent="0.2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</row>
    <row r="273" spans="2:54" x14ac:dyDescent="0.2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</row>
    <row r="274" spans="2:54" x14ac:dyDescent="0.2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</row>
    <row r="275" spans="2:54" x14ac:dyDescent="0.2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</row>
    <row r="276" spans="2:54" x14ac:dyDescent="0.2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</row>
    <row r="277" spans="2:54" x14ac:dyDescent="0.2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</row>
    <row r="278" spans="2:54" x14ac:dyDescent="0.2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</row>
    <row r="279" spans="2:54" x14ac:dyDescent="0.2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</row>
    <row r="280" spans="2:54" x14ac:dyDescent="0.2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</row>
    <row r="281" spans="2:54" x14ac:dyDescent="0.2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</row>
    <row r="282" spans="2:54" x14ac:dyDescent="0.2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</row>
    <row r="283" spans="2:54" x14ac:dyDescent="0.2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</row>
    <row r="284" spans="2:54" x14ac:dyDescent="0.2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</row>
    <row r="285" spans="2:54" x14ac:dyDescent="0.2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</row>
    <row r="286" spans="2:54" x14ac:dyDescent="0.2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</row>
    <row r="287" spans="2:54" x14ac:dyDescent="0.2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</row>
    <row r="288" spans="2:54" x14ac:dyDescent="0.2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</row>
    <row r="289" spans="2:54" x14ac:dyDescent="0.2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</row>
    <row r="290" spans="2:54" x14ac:dyDescent="0.2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</row>
    <row r="291" spans="2:54" x14ac:dyDescent="0.2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</row>
    <row r="292" spans="2:54" x14ac:dyDescent="0.2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</row>
    <row r="293" spans="2:54" x14ac:dyDescent="0.2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</row>
    <row r="294" spans="2:54" x14ac:dyDescent="0.2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</row>
    <row r="295" spans="2:54" x14ac:dyDescent="0.2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</row>
    <row r="296" spans="2:54" x14ac:dyDescent="0.2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</row>
    <row r="297" spans="2:54" x14ac:dyDescent="0.2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</row>
    <row r="298" spans="2:54" x14ac:dyDescent="0.2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</row>
    <row r="299" spans="2:54" x14ac:dyDescent="0.2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</row>
    <row r="300" spans="2:54" x14ac:dyDescent="0.2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</row>
    <row r="301" spans="2:54" x14ac:dyDescent="0.2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</row>
    <row r="302" spans="2:54" x14ac:dyDescent="0.2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</row>
    <row r="303" spans="2:54" x14ac:dyDescent="0.2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</row>
    <row r="304" spans="2:54" x14ac:dyDescent="0.2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</row>
    <row r="305" spans="2:54" x14ac:dyDescent="0.2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</row>
    <row r="306" spans="2:54" x14ac:dyDescent="0.2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</row>
    <row r="307" spans="2:54" x14ac:dyDescent="0.2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</row>
    <row r="308" spans="2:54" x14ac:dyDescent="0.2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</row>
    <row r="309" spans="2:54" x14ac:dyDescent="0.2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</row>
    <row r="310" spans="2:54" x14ac:dyDescent="0.2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</row>
    <row r="311" spans="2:54" x14ac:dyDescent="0.2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</row>
    <row r="312" spans="2:54" x14ac:dyDescent="0.2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</row>
    <row r="313" spans="2:54" x14ac:dyDescent="0.2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</row>
    <row r="314" spans="2:54" x14ac:dyDescent="0.2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</row>
    <row r="315" spans="2:54" x14ac:dyDescent="0.2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</row>
    <row r="316" spans="2:54" x14ac:dyDescent="0.2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</row>
    <row r="317" spans="2:54" x14ac:dyDescent="0.2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</row>
    <row r="318" spans="2:54" x14ac:dyDescent="0.2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</row>
    <row r="319" spans="2:54" x14ac:dyDescent="0.2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</row>
    <row r="320" spans="2:54" x14ac:dyDescent="0.2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</row>
    <row r="321" spans="2:54" x14ac:dyDescent="0.2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</row>
    <row r="322" spans="2:54" x14ac:dyDescent="0.2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</row>
    <row r="323" spans="2:54" x14ac:dyDescent="0.2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</row>
    <row r="324" spans="2:54" x14ac:dyDescent="0.2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</row>
    <row r="325" spans="2:54" x14ac:dyDescent="0.2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</row>
    <row r="326" spans="2:54" x14ac:dyDescent="0.2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</row>
    <row r="327" spans="2:54" x14ac:dyDescent="0.2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</row>
    <row r="328" spans="2:54" x14ac:dyDescent="0.2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</row>
    <row r="329" spans="2:54" x14ac:dyDescent="0.2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</row>
    <row r="330" spans="2:54" x14ac:dyDescent="0.2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</row>
    <row r="331" spans="2:54" x14ac:dyDescent="0.2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</row>
    <row r="332" spans="2:54" x14ac:dyDescent="0.2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</row>
    <row r="333" spans="2:54" x14ac:dyDescent="0.2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</row>
    <row r="334" spans="2:54" x14ac:dyDescent="0.2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</row>
    <row r="335" spans="2:54" x14ac:dyDescent="0.2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</row>
    <row r="336" spans="2:54" x14ac:dyDescent="0.2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</row>
    <row r="337" spans="2:54" x14ac:dyDescent="0.2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</row>
    <row r="338" spans="2:54" x14ac:dyDescent="0.2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</row>
    <row r="339" spans="2:54" x14ac:dyDescent="0.2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</row>
    <row r="340" spans="2:54" x14ac:dyDescent="0.2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</row>
    <row r="341" spans="2:54" x14ac:dyDescent="0.2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</row>
    <row r="342" spans="2:54" x14ac:dyDescent="0.2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</row>
    <row r="343" spans="2:54" x14ac:dyDescent="0.2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</row>
    <row r="344" spans="2:54" x14ac:dyDescent="0.2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</row>
    <row r="345" spans="2:54" x14ac:dyDescent="0.2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</row>
    <row r="346" spans="2:54" x14ac:dyDescent="0.2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</row>
    <row r="347" spans="2:54" x14ac:dyDescent="0.2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</row>
    <row r="348" spans="2:54" x14ac:dyDescent="0.2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</row>
    <row r="349" spans="2:54" x14ac:dyDescent="0.2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</row>
    <row r="350" spans="2:54" x14ac:dyDescent="0.2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</row>
    <row r="351" spans="2:54" x14ac:dyDescent="0.2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</row>
    <row r="352" spans="2:54" x14ac:dyDescent="0.2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</row>
    <row r="353" spans="2:54" x14ac:dyDescent="0.2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</row>
    <row r="354" spans="2:54" x14ac:dyDescent="0.2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</row>
    <row r="355" spans="2:54" x14ac:dyDescent="0.2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</row>
    <row r="356" spans="2:54" x14ac:dyDescent="0.2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</row>
    <row r="357" spans="2:54" x14ac:dyDescent="0.2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</row>
    <row r="358" spans="2:54" x14ac:dyDescent="0.2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</row>
    <row r="359" spans="2:54" x14ac:dyDescent="0.2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</row>
    <row r="360" spans="2:54" x14ac:dyDescent="0.2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</row>
    <row r="361" spans="2:54" x14ac:dyDescent="0.2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</row>
    <row r="362" spans="2:54" x14ac:dyDescent="0.2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</row>
    <row r="363" spans="2:54" x14ac:dyDescent="0.2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</row>
    <row r="364" spans="2:54" x14ac:dyDescent="0.2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</row>
    <row r="365" spans="2:54" x14ac:dyDescent="0.2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</row>
    <row r="366" spans="2:54" x14ac:dyDescent="0.2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</row>
    <row r="367" spans="2:54" x14ac:dyDescent="0.2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</row>
    <row r="368" spans="2:54" x14ac:dyDescent="0.2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</row>
    <row r="369" spans="2:54" x14ac:dyDescent="0.2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</row>
    <row r="370" spans="2:54" x14ac:dyDescent="0.2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</row>
    <row r="371" spans="2:54" x14ac:dyDescent="0.2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</row>
    <row r="372" spans="2:54" x14ac:dyDescent="0.2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</row>
    <row r="373" spans="2:54" x14ac:dyDescent="0.2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</row>
    <row r="374" spans="2:54" x14ac:dyDescent="0.2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</row>
    <row r="375" spans="2:54" x14ac:dyDescent="0.2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</row>
    <row r="376" spans="2:54" x14ac:dyDescent="0.2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</row>
    <row r="377" spans="2:54" x14ac:dyDescent="0.2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</row>
    <row r="378" spans="2:54" x14ac:dyDescent="0.2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</row>
    <row r="379" spans="2:54" x14ac:dyDescent="0.2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</row>
    <row r="380" spans="2:54" x14ac:dyDescent="0.2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</row>
    <row r="381" spans="2:54" x14ac:dyDescent="0.2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</row>
    <row r="382" spans="2:54" x14ac:dyDescent="0.2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</row>
    <row r="383" spans="2:54" x14ac:dyDescent="0.2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</row>
    <row r="384" spans="2:54" x14ac:dyDescent="0.2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</row>
    <row r="385" spans="2:54" x14ac:dyDescent="0.2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</row>
    <row r="386" spans="2:54" x14ac:dyDescent="0.2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</row>
    <row r="387" spans="2:54" x14ac:dyDescent="0.2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</row>
    <row r="388" spans="2:54" x14ac:dyDescent="0.2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</row>
    <row r="389" spans="2:54" x14ac:dyDescent="0.2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</row>
    <row r="390" spans="2:54" x14ac:dyDescent="0.2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</row>
    <row r="391" spans="2:54" x14ac:dyDescent="0.2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</row>
    <row r="392" spans="2:54" x14ac:dyDescent="0.2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</row>
    <row r="393" spans="2:54" x14ac:dyDescent="0.2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</row>
    <row r="394" spans="2:54" x14ac:dyDescent="0.2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</row>
    <row r="395" spans="2:54" x14ac:dyDescent="0.2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</row>
    <row r="396" spans="2:54" x14ac:dyDescent="0.2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</row>
    <row r="397" spans="2:54" x14ac:dyDescent="0.2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</row>
    <row r="398" spans="2:54" x14ac:dyDescent="0.2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</row>
    <row r="399" spans="2:54" x14ac:dyDescent="0.2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</row>
    <row r="400" spans="2:54" x14ac:dyDescent="0.2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</row>
    <row r="401" spans="2:54" x14ac:dyDescent="0.2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</row>
    <row r="402" spans="2:54" x14ac:dyDescent="0.2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</row>
    <row r="403" spans="2:54" x14ac:dyDescent="0.2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</row>
    <row r="404" spans="2:54" x14ac:dyDescent="0.2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</row>
    <row r="405" spans="2:54" x14ac:dyDescent="0.2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</row>
    <row r="406" spans="2:54" x14ac:dyDescent="0.2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</row>
    <row r="407" spans="2:54" x14ac:dyDescent="0.2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</row>
    <row r="408" spans="2:54" x14ac:dyDescent="0.2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</row>
    <row r="409" spans="2:54" x14ac:dyDescent="0.2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</row>
    <row r="410" spans="2:54" x14ac:dyDescent="0.2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</row>
    <row r="411" spans="2:54" x14ac:dyDescent="0.2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</row>
    <row r="412" spans="2:54" x14ac:dyDescent="0.2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</row>
    <row r="413" spans="2:54" x14ac:dyDescent="0.2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</row>
    <row r="414" spans="2:54" x14ac:dyDescent="0.2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</row>
    <row r="415" spans="2:54" x14ac:dyDescent="0.2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</row>
    <row r="416" spans="2:54" x14ac:dyDescent="0.2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</row>
    <row r="417" spans="2:54" x14ac:dyDescent="0.2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</row>
    <row r="418" spans="2:54" x14ac:dyDescent="0.2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</row>
    <row r="419" spans="2:54" x14ac:dyDescent="0.2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</row>
    <row r="420" spans="2:54" x14ac:dyDescent="0.2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</row>
    <row r="421" spans="2:54" x14ac:dyDescent="0.2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</row>
    <row r="422" spans="2:54" x14ac:dyDescent="0.2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</row>
    <row r="423" spans="2:54" x14ac:dyDescent="0.2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</row>
    <row r="424" spans="2:54" x14ac:dyDescent="0.2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</row>
    <row r="425" spans="2:54" x14ac:dyDescent="0.2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</row>
    <row r="426" spans="2:54" x14ac:dyDescent="0.2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</row>
    <row r="427" spans="2:54" x14ac:dyDescent="0.2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</row>
    <row r="428" spans="2:54" x14ac:dyDescent="0.2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</row>
    <row r="429" spans="2:54" x14ac:dyDescent="0.2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</row>
    <row r="430" spans="2:54" x14ac:dyDescent="0.2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</row>
    <row r="431" spans="2:54" x14ac:dyDescent="0.2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</row>
    <row r="432" spans="2:54" x14ac:dyDescent="0.2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</row>
    <row r="433" spans="2:54" x14ac:dyDescent="0.2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</row>
    <row r="434" spans="2:54" x14ac:dyDescent="0.2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</row>
    <row r="435" spans="2:54" x14ac:dyDescent="0.2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</row>
    <row r="436" spans="2:54" x14ac:dyDescent="0.2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</row>
    <row r="437" spans="2:54" x14ac:dyDescent="0.2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</row>
    <row r="438" spans="2:54" x14ac:dyDescent="0.2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</row>
    <row r="439" spans="2:54" x14ac:dyDescent="0.2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</row>
    <row r="440" spans="2:54" x14ac:dyDescent="0.2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</row>
    <row r="441" spans="2:54" x14ac:dyDescent="0.2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</row>
    <row r="442" spans="2:54" x14ac:dyDescent="0.2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</row>
    <row r="443" spans="2:54" x14ac:dyDescent="0.2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</row>
    <row r="444" spans="2:54" x14ac:dyDescent="0.2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</row>
    <row r="445" spans="2:54" x14ac:dyDescent="0.2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</row>
    <row r="446" spans="2:54" x14ac:dyDescent="0.2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</row>
    <row r="447" spans="2:54" x14ac:dyDescent="0.2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</row>
    <row r="448" spans="2:54" x14ac:dyDescent="0.2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</row>
    <row r="449" spans="2:54" x14ac:dyDescent="0.2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</row>
    <row r="450" spans="2:54" x14ac:dyDescent="0.2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</row>
    <row r="451" spans="2:54" x14ac:dyDescent="0.2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</row>
    <row r="452" spans="2:54" x14ac:dyDescent="0.2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</row>
    <row r="453" spans="2:54" x14ac:dyDescent="0.2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</row>
    <row r="454" spans="2:54" x14ac:dyDescent="0.2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</row>
    <row r="455" spans="2:54" x14ac:dyDescent="0.2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</row>
    <row r="456" spans="2:54" x14ac:dyDescent="0.2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</row>
    <row r="457" spans="2:54" x14ac:dyDescent="0.2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</row>
    <row r="458" spans="2:54" x14ac:dyDescent="0.2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</row>
    <row r="459" spans="2:54" x14ac:dyDescent="0.2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</row>
    <row r="460" spans="2:54" x14ac:dyDescent="0.2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</row>
    <row r="461" spans="2:54" x14ac:dyDescent="0.2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</row>
    <row r="462" spans="2:54" x14ac:dyDescent="0.2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</row>
    <row r="463" spans="2:54" x14ac:dyDescent="0.2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</row>
    <row r="464" spans="2:54" x14ac:dyDescent="0.2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</row>
    <row r="465" spans="2:54" x14ac:dyDescent="0.2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</row>
    <row r="466" spans="2:54" x14ac:dyDescent="0.2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</row>
    <row r="467" spans="2:54" x14ac:dyDescent="0.2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</row>
    <row r="468" spans="2:54" x14ac:dyDescent="0.2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</row>
    <row r="469" spans="2:54" x14ac:dyDescent="0.2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</row>
    <row r="470" spans="2:54" x14ac:dyDescent="0.2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</row>
    <row r="471" spans="2:54" x14ac:dyDescent="0.2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</row>
    <row r="472" spans="2:54" x14ac:dyDescent="0.2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</row>
    <row r="473" spans="2:54" x14ac:dyDescent="0.2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</row>
    <row r="474" spans="2:54" x14ac:dyDescent="0.2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</row>
    <row r="475" spans="2:54" x14ac:dyDescent="0.2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</row>
    <row r="476" spans="2:54" x14ac:dyDescent="0.2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</row>
    <row r="477" spans="2:54" x14ac:dyDescent="0.2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</row>
    <row r="478" spans="2:54" x14ac:dyDescent="0.2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</row>
    <row r="479" spans="2:54" x14ac:dyDescent="0.2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</row>
    <row r="480" spans="2:54" x14ac:dyDescent="0.2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</row>
    <row r="481" spans="2:54" x14ac:dyDescent="0.2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</row>
    <row r="482" spans="2:54" x14ac:dyDescent="0.2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</row>
    <row r="483" spans="2:54" x14ac:dyDescent="0.2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</row>
    <row r="484" spans="2:54" x14ac:dyDescent="0.2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</row>
    <row r="485" spans="2:54" x14ac:dyDescent="0.2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</row>
    <row r="486" spans="2:54" x14ac:dyDescent="0.2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</row>
    <row r="487" spans="2:54" x14ac:dyDescent="0.2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</row>
    <row r="488" spans="2:54" x14ac:dyDescent="0.2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</row>
    <row r="489" spans="2:54" x14ac:dyDescent="0.2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</row>
    <row r="490" spans="2:54" x14ac:dyDescent="0.2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</row>
    <row r="491" spans="2:54" x14ac:dyDescent="0.2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</row>
    <row r="492" spans="2:54" x14ac:dyDescent="0.2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</row>
    <row r="493" spans="2:54" x14ac:dyDescent="0.2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</row>
    <row r="494" spans="2:54" x14ac:dyDescent="0.2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</row>
    <row r="495" spans="2:54" x14ac:dyDescent="0.2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</row>
    <row r="496" spans="2:54" x14ac:dyDescent="0.2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</row>
    <row r="497" spans="2:54" x14ac:dyDescent="0.2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</row>
    <row r="498" spans="2:54" x14ac:dyDescent="0.2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</row>
    <row r="499" spans="2:54" x14ac:dyDescent="0.2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</row>
    <row r="500" spans="2:54" x14ac:dyDescent="0.2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</row>
    <row r="501" spans="2:54" x14ac:dyDescent="0.2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</row>
    <row r="502" spans="2:54" x14ac:dyDescent="0.2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</row>
    <row r="503" spans="2:54" x14ac:dyDescent="0.2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</row>
    <row r="504" spans="2:54" x14ac:dyDescent="0.2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</row>
    <row r="505" spans="2:54" x14ac:dyDescent="0.2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</row>
    <row r="506" spans="2:54" x14ac:dyDescent="0.2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</row>
    <row r="507" spans="2:54" x14ac:dyDescent="0.2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</row>
    <row r="508" spans="2:54" x14ac:dyDescent="0.2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</row>
    <row r="509" spans="2:54" x14ac:dyDescent="0.2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</row>
    <row r="510" spans="2:54" x14ac:dyDescent="0.2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</row>
    <row r="511" spans="2:54" x14ac:dyDescent="0.2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</row>
    <row r="512" spans="2:54" x14ac:dyDescent="0.2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</row>
    <row r="513" spans="2:54" x14ac:dyDescent="0.2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</row>
    <row r="514" spans="2:54" x14ac:dyDescent="0.2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</row>
    <row r="515" spans="2:54" x14ac:dyDescent="0.2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</row>
    <row r="516" spans="2:54" x14ac:dyDescent="0.2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</row>
    <row r="517" spans="2:54" x14ac:dyDescent="0.2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</row>
    <row r="518" spans="2:54" x14ac:dyDescent="0.2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</row>
    <row r="519" spans="2:54" x14ac:dyDescent="0.2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</row>
    <row r="520" spans="2:54" x14ac:dyDescent="0.2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</row>
    <row r="521" spans="2:54" x14ac:dyDescent="0.2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</row>
    <row r="522" spans="2:54" x14ac:dyDescent="0.2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</row>
    <row r="523" spans="2:54" x14ac:dyDescent="0.2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</row>
    <row r="524" spans="2:54" x14ac:dyDescent="0.2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</row>
    <row r="525" spans="2:54" x14ac:dyDescent="0.2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</row>
    <row r="526" spans="2:54" x14ac:dyDescent="0.2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</row>
    <row r="527" spans="2:54" x14ac:dyDescent="0.2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</row>
    <row r="528" spans="2:54" x14ac:dyDescent="0.2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</row>
    <row r="529" spans="2:54" x14ac:dyDescent="0.2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</row>
    <row r="530" spans="2:54" x14ac:dyDescent="0.2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</row>
    <row r="531" spans="2:54" x14ac:dyDescent="0.2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</row>
    <row r="532" spans="2:54" x14ac:dyDescent="0.2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</row>
    <row r="533" spans="2:54" x14ac:dyDescent="0.2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</row>
    <row r="534" spans="2:54" x14ac:dyDescent="0.2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</row>
    <row r="535" spans="2:54" x14ac:dyDescent="0.2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</row>
    <row r="536" spans="2:54" x14ac:dyDescent="0.2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</row>
    <row r="537" spans="2:54" x14ac:dyDescent="0.2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</row>
    <row r="538" spans="2:54" x14ac:dyDescent="0.2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</row>
    <row r="539" spans="2:54" x14ac:dyDescent="0.2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</row>
    <row r="540" spans="2:54" x14ac:dyDescent="0.2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</row>
    <row r="541" spans="2:54" x14ac:dyDescent="0.2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</row>
    <row r="542" spans="2:54" x14ac:dyDescent="0.2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</row>
    <row r="543" spans="2:54" x14ac:dyDescent="0.2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</row>
    <row r="544" spans="2:54" x14ac:dyDescent="0.2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</row>
    <row r="545" spans="2:54" x14ac:dyDescent="0.2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</row>
    <row r="546" spans="2:54" x14ac:dyDescent="0.2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</row>
    <row r="547" spans="2:54" x14ac:dyDescent="0.2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</row>
    <row r="548" spans="2:54" x14ac:dyDescent="0.2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</row>
    <row r="549" spans="2:54" x14ac:dyDescent="0.2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</row>
    <row r="550" spans="2:54" x14ac:dyDescent="0.2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</row>
    <row r="551" spans="2:54" x14ac:dyDescent="0.2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</row>
    <row r="552" spans="2:54" x14ac:dyDescent="0.2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</row>
    <row r="553" spans="2:54" x14ac:dyDescent="0.2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</row>
    <row r="554" spans="2:54" x14ac:dyDescent="0.2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</row>
    <row r="555" spans="2:54" x14ac:dyDescent="0.2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</row>
    <row r="556" spans="2:54" x14ac:dyDescent="0.2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</row>
    <row r="557" spans="2:54" x14ac:dyDescent="0.2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</row>
    <row r="558" spans="2:54" x14ac:dyDescent="0.2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</row>
    <row r="559" spans="2:54" x14ac:dyDescent="0.2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</row>
    <row r="560" spans="2:54" x14ac:dyDescent="0.2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</row>
    <row r="561" spans="2:54" x14ac:dyDescent="0.2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</row>
    <row r="562" spans="2:54" x14ac:dyDescent="0.2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</row>
    <row r="563" spans="2:54" x14ac:dyDescent="0.2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</row>
    <row r="564" spans="2:54" x14ac:dyDescent="0.2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</row>
    <row r="565" spans="2:54" x14ac:dyDescent="0.2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</row>
    <row r="566" spans="2:54" x14ac:dyDescent="0.2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</row>
    <row r="567" spans="2:54" x14ac:dyDescent="0.2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</row>
    <row r="568" spans="2:54" x14ac:dyDescent="0.2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</row>
    <row r="569" spans="2:54" x14ac:dyDescent="0.2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</row>
    <row r="570" spans="2:54" x14ac:dyDescent="0.2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</row>
    <row r="571" spans="2:54" x14ac:dyDescent="0.2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</row>
    <row r="572" spans="2:54" x14ac:dyDescent="0.2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</row>
    <row r="573" spans="2:54" x14ac:dyDescent="0.2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</row>
    <row r="574" spans="2:54" x14ac:dyDescent="0.2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</row>
    <row r="575" spans="2:54" x14ac:dyDescent="0.2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</row>
    <row r="576" spans="2:54" x14ac:dyDescent="0.2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</row>
    <row r="577" spans="2:54" x14ac:dyDescent="0.2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</row>
    <row r="578" spans="2:54" x14ac:dyDescent="0.2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</row>
    <row r="579" spans="2:54" x14ac:dyDescent="0.2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</row>
    <row r="580" spans="2:54" x14ac:dyDescent="0.2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</row>
    <row r="581" spans="2:54" x14ac:dyDescent="0.2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</row>
    <row r="582" spans="2:54" x14ac:dyDescent="0.2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</row>
    <row r="583" spans="2:54" x14ac:dyDescent="0.2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</row>
    <row r="584" spans="2:54" x14ac:dyDescent="0.2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</row>
    <row r="585" spans="2:54" x14ac:dyDescent="0.2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</row>
    <row r="586" spans="2:54" x14ac:dyDescent="0.2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</row>
    <row r="587" spans="2:54" x14ac:dyDescent="0.2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</row>
    <row r="588" spans="2:54" x14ac:dyDescent="0.2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</row>
    <row r="589" spans="2:54" x14ac:dyDescent="0.2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</row>
    <row r="590" spans="2:54" x14ac:dyDescent="0.2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</row>
    <row r="591" spans="2:54" x14ac:dyDescent="0.2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</row>
    <row r="592" spans="2:54" x14ac:dyDescent="0.2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</row>
    <row r="593" spans="6:54" x14ac:dyDescent="0.2"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</row>
    <row r="594" spans="6:54" x14ac:dyDescent="0.2"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</row>
    <row r="595" spans="6:54" x14ac:dyDescent="0.2"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</row>
    <row r="596" spans="6:54" x14ac:dyDescent="0.2"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</row>
    <row r="597" spans="6:54" x14ac:dyDescent="0.2"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</row>
    <row r="598" spans="6:54" x14ac:dyDescent="0.2"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</row>
    <row r="599" spans="6:54" x14ac:dyDescent="0.2"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</row>
    <row r="600" spans="6:54" x14ac:dyDescent="0.2"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</row>
    <row r="601" spans="6:54" x14ac:dyDescent="0.2"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</row>
    <row r="602" spans="6:54" x14ac:dyDescent="0.2"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</row>
    <row r="603" spans="6:54" x14ac:dyDescent="0.2"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</row>
    <row r="604" spans="6:54" x14ac:dyDescent="0.2"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</row>
    <row r="605" spans="6:54" x14ac:dyDescent="0.2"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</row>
    <row r="606" spans="6:54" x14ac:dyDescent="0.2"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</row>
    <row r="607" spans="6:54" x14ac:dyDescent="0.2"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</row>
    <row r="608" spans="6:54" x14ac:dyDescent="0.2"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</row>
    <row r="609" spans="6:54" x14ac:dyDescent="0.2"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</row>
    <row r="610" spans="6:54" x14ac:dyDescent="0.2"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</row>
    <row r="611" spans="6:54" x14ac:dyDescent="0.2"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</row>
    <row r="612" spans="6:54" x14ac:dyDescent="0.2"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</row>
    <row r="613" spans="6:54" x14ac:dyDescent="0.2"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</row>
    <row r="614" spans="6:54" x14ac:dyDescent="0.2"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</row>
    <row r="615" spans="6:54" x14ac:dyDescent="0.2"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</row>
    <row r="616" spans="6:54" x14ac:dyDescent="0.2"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</row>
    <row r="617" spans="6:54" x14ac:dyDescent="0.2"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</row>
    <row r="618" spans="6:54" x14ac:dyDescent="0.2"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</row>
    <row r="619" spans="6:54" x14ac:dyDescent="0.2"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</row>
    <row r="620" spans="6:54" x14ac:dyDescent="0.2"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</row>
    <row r="621" spans="6:54" x14ac:dyDescent="0.2"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</row>
    <row r="622" spans="6:54" x14ac:dyDescent="0.2"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</row>
    <row r="623" spans="6:54" x14ac:dyDescent="0.2"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</row>
    <row r="624" spans="6:54" x14ac:dyDescent="0.2"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</row>
    <row r="625" spans="6:54" x14ac:dyDescent="0.2"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</row>
    <row r="626" spans="6:54" x14ac:dyDescent="0.2"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</row>
    <row r="627" spans="6:54" x14ac:dyDescent="0.2"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</row>
    <row r="628" spans="6:54" x14ac:dyDescent="0.2"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</row>
    <row r="629" spans="6:54" x14ac:dyDescent="0.2"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</row>
    <row r="630" spans="6:54" x14ac:dyDescent="0.2"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</row>
    <row r="631" spans="6:54" x14ac:dyDescent="0.2"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</row>
    <row r="632" spans="6:54" x14ac:dyDescent="0.2"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</row>
    <row r="633" spans="6:54" x14ac:dyDescent="0.2"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</row>
    <row r="634" spans="6:54" x14ac:dyDescent="0.2"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</row>
    <row r="635" spans="6:54" x14ac:dyDescent="0.2"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</row>
    <row r="636" spans="6:54" x14ac:dyDescent="0.2"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</row>
    <row r="637" spans="6:54" x14ac:dyDescent="0.2"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</row>
    <row r="638" spans="6:54" x14ac:dyDescent="0.2"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</row>
    <row r="639" spans="6:54" x14ac:dyDescent="0.2"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</row>
    <row r="640" spans="6:54" x14ac:dyDescent="0.2"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</row>
    <row r="641" spans="6:54" x14ac:dyDescent="0.2"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</row>
    <row r="642" spans="6:54" x14ac:dyDescent="0.2"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</row>
    <row r="643" spans="6:54" x14ac:dyDescent="0.2"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</row>
    <row r="644" spans="6:54" x14ac:dyDescent="0.2"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</row>
    <row r="645" spans="6:54" x14ac:dyDescent="0.2"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</row>
    <row r="646" spans="6:54" x14ac:dyDescent="0.2"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</row>
    <row r="647" spans="6:54" x14ac:dyDescent="0.2"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</row>
    <row r="648" spans="6:54" x14ac:dyDescent="0.2"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</row>
    <row r="649" spans="6:54" x14ac:dyDescent="0.2"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</row>
    <row r="650" spans="6:54" x14ac:dyDescent="0.2"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</row>
    <row r="651" spans="6:54" x14ac:dyDescent="0.2"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</row>
    <row r="652" spans="6:54" x14ac:dyDescent="0.2"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</row>
    <row r="653" spans="6:54" x14ac:dyDescent="0.2"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</row>
    <row r="654" spans="6:54" x14ac:dyDescent="0.2"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</row>
    <row r="655" spans="6:54" x14ac:dyDescent="0.2"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</row>
    <row r="656" spans="6:54" x14ac:dyDescent="0.2"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</row>
    <row r="657" spans="6:54" x14ac:dyDescent="0.2"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</row>
    <row r="658" spans="6:54" x14ac:dyDescent="0.2"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</row>
    <row r="659" spans="6:54" x14ac:dyDescent="0.2"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</row>
    <row r="660" spans="6:54" x14ac:dyDescent="0.2"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</row>
    <row r="661" spans="6:54" x14ac:dyDescent="0.2"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</row>
    <row r="662" spans="6:54" x14ac:dyDescent="0.2"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</row>
    <row r="663" spans="6:54" x14ac:dyDescent="0.2"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</row>
    <row r="664" spans="6:54" x14ac:dyDescent="0.2"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</row>
    <row r="665" spans="6:54" x14ac:dyDescent="0.2"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</row>
    <row r="666" spans="6:54" x14ac:dyDescent="0.2"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</row>
    <row r="667" spans="6:54" x14ac:dyDescent="0.2"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</row>
    <row r="668" spans="6:54" x14ac:dyDescent="0.2"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</row>
    <row r="669" spans="6:54" x14ac:dyDescent="0.2"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</row>
    <row r="670" spans="6:54" x14ac:dyDescent="0.2"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</row>
    <row r="671" spans="6:54" x14ac:dyDescent="0.2"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</row>
    <row r="672" spans="6:54" x14ac:dyDescent="0.2"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</row>
    <row r="673" spans="6:54" x14ac:dyDescent="0.2"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</row>
    <row r="674" spans="6:54" x14ac:dyDescent="0.2"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</row>
    <row r="675" spans="6:54" x14ac:dyDescent="0.2"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</row>
    <row r="676" spans="6:54" x14ac:dyDescent="0.2"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</row>
    <row r="677" spans="6:54" x14ac:dyDescent="0.2"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</row>
    <row r="678" spans="6:54" x14ac:dyDescent="0.2"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</row>
    <row r="679" spans="6:54" x14ac:dyDescent="0.2"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</row>
    <row r="680" spans="6:54" x14ac:dyDescent="0.2"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</row>
    <row r="681" spans="6:54" x14ac:dyDescent="0.2"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</row>
    <row r="682" spans="6:54" x14ac:dyDescent="0.2"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</row>
    <row r="683" spans="6:54" x14ac:dyDescent="0.2"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</row>
    <row r="684" spans="6:54" x14ac:dyDescent="0.2"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</row>
    <row r="685" spans="6:54" x14ac:dyDescent="0.2"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</row>
    <row r="686" spans="6:54" x14ac:dyDescent="0.2"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</row>
    <row r="687" spans="6:54" x14ac:dyDescent="0.2"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</row>
    <row r="688" spans="6:54" x14ac:dyDescent="0.2"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</row>
    <row r="689" spans="6:54" x14ac:dyDescent="0.2"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</row>
    <row r="690" spans="6:54" x14ac:dyDescent="0.2"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</row>
    <row r="691" spans="6:54" x14ac:dyDescent="0.2"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</row>
    <row r="692" spans="6:54" x14ac:dyDescent="0.2"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</row>
    <row r="693" spans="6:54" x14ac:dyDescent="0.2"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</row>
    <row r="694" spans="6:54" x14ac:dyDescent="0.2"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</row>
    <row r="695" spans="6:54" x14ac:dyDescent="0.2"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</row>
    <row r="696" spans="6:54" x14ac:dyDescent="0.2"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</row>
    <row r="697" spans="6:54" x14ac:dyDescent="0.2"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</row>
    <row r="698" spans="6:54" x14ac:dyDescent="0.2"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</row>
    <row r="699" spans="6:54" x14ac:dyDescent="0.2"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</row>
    <row r="700" spans="6:54" x14ac:dyDescent="0.2"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</row>
    <row r="701" spans="6:54" x14ac:dyDescent="0.2"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</row>
    <row r="702" spans="6:54" x14ac:dyDescent="0.2"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</row>
    <row r="703" spans="6:54" x14ac:dyDescent="0.2"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</row>
    <row r="704" spans="6:54" x14ac:dyDescent="0.2"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</row>
    <row r="705" spans="6:54" x14ac:dyDescent="0.2"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</row>
    <row r="706" spans="6:54" x14ac:dyDescent="0.2"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</row>
    <row r="707" spans="6:54" x14ac:dyDescent="0.2"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</row>
    <row r="708" spans="6:54" x14ac:dyDescent="0.2"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</row>
    <row r="709" spans="6:54" x14ac:dyDescent="0.2"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</row>
    <row r="710" spans="6:54" x14ac:dyDescent="0.2"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</row>
    <row r="711" spans="6:54" x14ac:dyDescent="0.2"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</row>
    <row r="712" spans="6:54" x14ac:dyDescent="0.2"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</row>
    <row r="713" spans="6:54" x14ac:dyDescent="0.2"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</row>
    <row r="714" spans="6:54" x14ac:dyDescent="0.2"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</row>
    <row r="715" spans="6:54" x14ac:dyDescent="0.2"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</row>
    <row r="716" spans="6:54" x14ac:dyDescent="0.2"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</row>
    <row r="717" spans="6:54" x14ac:dyDescent="0.2"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</row>
    <row r="718" spans="6:54" x14ac:dyDescent="0.2"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</row>
    <row r="719" spans="6:54" x14ac:dyDescent="0.2"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</row>
    <row r="720" spans="6:54" x14ac:dyDescent="0.2"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</row>
    <row r="721" spans="6:54" x14ac:dyDescent="0.2"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</row>
    <row r="722" spans="6:54" x14ac:dyDescent="0.2"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</row>
    <row r="723" spans="6:54" x14ac:dyDescent="0.2"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</row>
    <row r="724" spans="6:54" x14ac:dyDescent="0.2"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</row>
    <row r="725" spans="6:54" x14ac:dyDescent="0.2"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</row>
    <row r="726" spans="6:54" x14ac:dyDescent="0.2"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</row>
    <row r="727" spans="6:54" x14ac:dyDescent="0.2"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</row>
    <row r="728" spans="6:54" x14ac:dyDescent="0.2"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</row>
    <row r="729" spans="6:54" x14ac:dyDescent="0.2"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</row>
    <row r="730" spans="6:54" x14ac:dyDescent="0.2"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</row>
    <row r="731" spans="6:54" x14ac:dyDescent="0.2"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</row>
    <row r="732" spans="6:54" x14ac:dyDescent="0.2"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</row>
    <row r="733" spans="6:54" x14ac:dyDescent="0.2"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</row>
    <row r="734" spans="6:54" x14ac:dyDescent="0.2"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</row>
    <row r="735" spans="6:54" x14ac:dyDescent="0.2"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</row>
    <row r="736" spans="6:54" x14ac:dyDescent="0.2"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</row>
    <row r="737" spans="6:54" x14ac:dyDescent="0.2"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</row>
    <row r="738" spans="6:54" x14ac:dyDescent="0.2"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</row>
    <row r="739" spans="6:54" x14ac:dyDescent="0.2"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</row>
    <row r="740" spans="6:54" x14ac:dyDescent="0.2"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</row>
    <row r="741" spans="6:54" x14ac:dyDescent="0.2"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</row>
    <row r="742" spans="6:54" x14ac:dyDescent="0.2"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</row>
    <row r="743" spans="6:54" x14ac:dyDescent="0.2"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</row>
    <row r="744" spans="6:54" x14ac:dyDescent="0.2"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</row>
    <row r="745" spans="6:54" x14ac:dyDescent="0.2"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</row>
    <row r="746" spans="6:54" x14ac:dyDescent="0.2"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</row>
    <row r="747" spans="6:54" x14ac:dyDescent="0.2"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</row>
    <row r="748" spans="6:54" x14ac:dyDescent="0.2"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</row>
    <row r="749" spans="6:54" x14ac:dyDescent="0.2"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</row>
    <row r="750" spans="6:54" x14ac:dyDescent="0.2"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</row>
    <row r="751" spans="6:54" x14ac:dyDescent="0.2"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</row>
    <row r="752" spans="6:54" x14ac:dyDescent="0.2"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</row>
    <row r="753" spans="6:54" x14ac:dyDescent="0.2"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</row>
    <row r="754" spans="6:54" x14ac:dyDescent="0.2"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</row>
    <row r="755" spans="6:54" x14ac:dyDescent="0.2"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</row>
    <row r="756" spans="6:54" x14ac:dyDescent="0.2"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</row>
    <row r="757" spans="6:54" x14ac:dyDescent="0.2"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</row>
    <row r="758" spans="6:54" x14ac:dyDescent="0.2"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</row>
    <row r="759" spans="6:54" x14ac:dyDescent="0.2"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</row>
    <row r="760" spans="6:54" x14ac:dyDescent="0.2"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</row>
    <row r="761" spans="6:54" x14ac:dyDescent="0.2"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</row>
    <row r="762" spans="6:54" x14ac:dyDescent="0.2"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</row>
    <row r="763" spans="6:54" x14ac:dyDescent="0.2"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</row>
    <row r="764" spans="6:54" x14ac:dyDescent="0.2"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</row>
    <row r="765" spans="6:54" x14ac:dyDescent="0.2"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</row>
    <row r="766" spans="6:54" x14ac:dyDescent="0.2"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</row>
    <row r="767" spans="6:54" x14ac:dyDescent="0.2"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</row>
    <row r="768" spans="6:54" x14ac:dyDescent="0.2"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</row>
    <row r="769" spans="6:54" x14ac:dyDescent="0.2"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</row>
    <row r="770" spans="6:54" x14ac:dyDescent="0.2"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</row>
    <row r="771" spans="6:54" x14ac:dyDescent="0.2"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</row>
    <row r="772" spans="6:54" x14ac:dyDescent="0.2"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</row>
    <row r="773" spans="6:54" x14ac:dyDescent="0.2"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</row>
    <row r="774" spans="6:54" x14ac:dyDescent="0.2"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</row>
    <row r="775" spans="6:54" x14ac:dyDescent="0.2"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</row>
    <row r="776" spans="6:54" x14ac:dyDescent="0.2"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</row>
    <row r="777" spans="6:54" x14ac:dyDescent="0.2"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</row>
    <row r="778" spans="6:54" x14ac:dyDescent="0.2"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</row>
    <row r="779" spans="6:54" x14ac:dyDescent="0.2"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</row>
    <row r="780" spans="6:54" x14ac:dyDescent="0.2"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</row>
    <row r="781" spans="6:54" x14ac:dyDescent="0.2"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</row>
    <row r="782" spans="6:54" x14ac:dyDescent="0.2"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</row>
    <row r="783" spans="6:54" x14ac:dyDescent="0.2"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</row>
    <row r="784" spans="6:54" x14ac:dyDescent="0.2"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</row>
    <row r="785" spans="6:54" x14ac:dyDescent="0.2"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</row>
    <row r="786" spans="6:54" x14ac:dyDescent="0.2"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</row>
    <row r="787" spans="6:54" x14ac:dyDescent="0.2"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</row>
    <row r="788" spans="6:54" x14ac:dyDescent="0.2"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</row>
    <row r="789" spans="6:54" x14ac:dyDescent="0.2"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</row>
    <row r="790" spans="6:54" x14ac:dyDescent="0.2"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</row>
    <row r="791" spans="6:54" x14ac:dyDescent="0.2"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</row>
    <row r="792" spans="6:54" x14ac:dyDescent="0.2"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</row>
    <row r="793" spans="6:54" x14ac:dyDescent="0.2"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</row>
    <row r="794" spans="6:54" x14ac:dyDescent="0.2"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</row>
    <row r="795" spans="6:54" x14ac:dyDescent="0.2"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</row>
    <row r="796" spans="6:54" x14ac:dyDescent="0.2"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</row>
    <row r="797" spans="6:54" x14ac:dyDescent="0.2"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</row>
    <row r="798" spans="6:54" x14ac:dyDescent="0.2"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</row>
    <row r="799" spans="6:54" x14ac:dyDescent="0.2"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</row>
    <row r="800" spans="6:54" x14ac:dyDescent="0.2"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</row>
    <row r="801" spans="6:54" x14ac:dyDescent="0.2"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</row>
    <row r="802" spans="6:54" x14ac:dyDescent="0.2"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</row>
    <row r="803" spans="6:54" x14ac:dyDescent="0.2"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</row>
    <row r="804" spans="6:54" x14ac:dyDescent="0.2"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</row>
    <row r="805" spans="6:54" x14ac:dyDescent="0.2"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</row>
    <row r="806" spans="6:54" x14ac:dyDescent="0.2"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</row>
    <row r="807" spans="6:54" x14ac:dyDescent="0.2"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</row>
    <row r="808" spans="6:54" x14ac:dyDescent="0.2"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</row>
    <row r="809" spans="6:54" x14ac:dyDescent="0.2"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</row>
    <row r="810" spans="6:54" x14ac:dyDescent="0.2"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</row>
    <row r="811" spans="6:54" x14ac:dyDescent="0.2"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</row>
    <row r="812" spans="6:54" x14ac:dyDescent="0.2"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</row>
    <row r="813" spans="6:54" x14ac:dyDescent="0.2"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</row>
    <row r="814" spans="6:54" x14ac:dyDescent="0.2"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</row>
    <row r="815" spans="6:54" x14ac:dyDescent="0.2"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</row>
    <row r="816" spans="6:54" x14ac:dyDescent="0.2"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</row>
    <row r="817" spans="6:54" x14ac:dyDescent="0.2"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</row>
    <row r="818" spans="6:54" x14ac:dyDescent="0.2"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</row>
    <row r="819" spans="6:54" x14ac:dyDescent="0.2"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</row>
    <row r="820" spans="6:54" x14ac:dyDescent="0.2"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</row>
    <row r="821" spans="6:54" x14ac:dyDescent="0.2"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</row>
    <row r="822" spans="6:54" x14ac:dyDescent="0.2"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</row>
    <row r="823" spans="6:54" x14ac:dyDescent="0.2"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</row>
    <row r="824" spans="6:54" x14ac:dyDescent="0.2"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</row>
    <row r="825" spans="6:54" x14ac:dyDescent="0.2"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</row>
    <row r="826" spans="6:54" x14ac:dyDescent="0.2"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</row>
    <row r="827" spans="6:54" x14ac:dyDescent="0.2"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</row>
    <row r="828" spans="6:54" x14ac:dyDescent="0.2"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</row>
    <row r="829" spans="6:54" x14ac:dyDescent="0.2"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</row>
    <row r="830" spans="6:54" x14ac:dyDescent="0.2"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</row>
    <row r="831" spans="6:54" x14ac:dyDescent="0.2"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</row>
    <row r="832" spans="6:54" x14ac:dyDescent="0.2"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</row>
    <row r="833" spans="6:54" x14ac:dyDescent="0.2"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</row>
    <row r="834" spans="6:54" x14ac:dyDescent="0.2"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</row>
    <row r="835" spans="6:54" x14ac:dyDescent="0.2"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</row>
    <row r="836" spans="6:54" x14ac:dyDescent="0.2"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</row>
    <row r="837" spans="6:54" x14ac:dyDescent="0.2"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</row>
    <row r="838" spans="6:54" x14ac:dyDescent="0.2"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</row>
    <row r="839" spans="6:54" x14ac:dyDescent="0.2"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</row>
    <row r="840" spans="6:54" x14ac:dyDescent="0.2"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</row>
    <row r="841" spans="6:54" x14ac:dyDescent="0.2"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</row>
    <row r="842" spans="6:54" x14ac:dyDescent="0.2"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</row>
    <row r="843" spans="6:54" x14ac:dyDescent="0.2"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</row>
    <row r="844" spans="6:54" x14ac:dyDescent="0.2"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</row>
    <row r="845" spans="6:54" x14ac:dyDescent="0.2"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</row>
    <row r="846" spans="6:54" x14ac:dyDescent="0.2"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</row>
    <row r="847" spans="6:54" x14ac:dyDescent="0.2"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</row>
    <row r="848" spans="6:54" x14ac:dyDescent="0.2"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</row>
    <row r="849" spans="6:54" x14ac:dyDescent="0.2"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</row>
    <row r="850" spans="6:54" x14ac:dyDescent="0.2"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</row>
    <row r="851" spans="6:54" x14ac:dyDescent="0.2"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</row>
    <row r="852" spans="6:54" x14ac:dyDescent="0.2"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</row>
    <row r="853" spans="6:54" x14ac:dyDescent="0.2"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</row>
    <row r="854" spans="6:54" x14ac:dyDescent="0.2"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</row>
    <row r="855" spans="6:54" x14ac:dyDescent="0.2"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</row>
    <row r="856" spans="6:54" x14ac:dyDescent="0.2"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</row>
    <row r="857" spans="6:54" x14ac:dyDescent="0.2"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</row>
    <row r="858" spans="6:54" x14ac:dyDescent="0.2"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</row>
    <row r="859" spans="6:54" x14ac:dyDescent="0.2"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</row>
    <row r="860" spans="6:54" x14ac:dyDescent="0.2"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</row>
    <row r="861" spans="6:54" x14ac:dyDescent="0.2"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</row>
    <row r="862" spans="6:54" x14ac:dyDescent="0.2"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</row>
    <row r="863" spans="6:54" x14ac:dyDescent="0.2"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</row>
    <row r="864" spans="6:54" x14ac:dyDescent="0.2"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</row>
    <row r="865" spans="6:54" x14ac:dyDescent="0.2"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</row>
    <row r="866" spans="6:54" x14ac:dyDescent="0.2"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</row>
    <row r="867" spans="6:54" x14ac:dyDescent="0.2"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</row>
    <row r="868" spans="6:54" x14ac:dyDescent="0.2"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</row>
    <row r="869" spans="6:54" x14ac:dyDescent="0.2"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</row>
    <row r="870" spans="6:54" x14ac:dyDescent="0.2"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</row>
    <row r="871" spans="6:54" x14ac:dyDescent="0.2"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</row>
    <row r="872" spans="6:54" x14ac:dyDescent="0.2"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</row>
    <row r="873" spans="6:54" x14ac:dyDescent="0.2"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</row>
    <row r="874" spans="6:54" x14ac:dyDescent="0.2"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</row>
    <row r="875" spans="6:54" x14ac:dyDescent="0.2"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</row>
    <row r="876" spans="6:54" x14ac:dyDescent="0.2"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</row>
    <row r="877" spans="6:54" x14ac:dyDescent="0.2"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</row>
    <row r="878" spans="6:54" x14ac:dyDescent="0.2"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</row>
    <row r="879" spans="6:54" x14ac:dyDescent="0.2"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</row>
    <row r="880" spans="6:54" x14ac:dyDescent="0.2"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</row>
    <row r="881" spans="6:54" x14ac:dyDescent="0.2"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</row>
    <row r="882" spans="6:54" x14ac:dyDescent="0.2"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</row>
    <row r="883" spans="6:54" x14ac:dyDescent="0.2"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</row>
    <row r="884" spans="6:54" x14ac:dyDescent="0.2"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</row>
    <row r="885" spans="6:54" x14ac:dyDescent="0.2"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</row>
    <row r="886" spans="6:54" x14ac:dyDescent="0.2"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</row>
    <row r="887" spans="6:54" x14ac:dyDescent="0.2"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</row>
    <row r="888" spans="6:54" x14ac:dyDescent="0.2"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</row>
    <row r="889" spans="6:54" x14ac:dyDescent="0.2"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</row>
    <row r="890" spans="6:54" x14ac:dyDescent="0.2"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</row>
    <row r="891" spans="6:54" x14ac:dyDescent="0.2"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</row>
    <row r="892" spans="6:54" x14ac:dyDescent="0.2"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</row>
    <row r="893" spans="6:54" x14ac:dyDescent="0.2"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</row>
    <row r="894" spans="6:54" x14ac:dyDescent="0.2"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</row>
    <row r="895" spans="6:54" x14ac:dyDescent="0.2"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</row>
    <row r="896" spans="6:54" x14ac:dyDescent="0.2"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</row>
    <row r="897" spans="6:54" x14ac:dyDescent="0.2"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</row>
    <row r="898" spans="6:54" x14ac:dyDescent="0.2"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</row>
    <row r="899" spans="6:54" x14ac:dyDescent="0.2"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</row>
    <row r="900" spans="6:54" x14ac:dyDescent="0.2"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</row>
    <row r="901" spans="6:54" x14ac:dyDescent="0.2"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</row>
    <row r="902" spans="6:54" x14ac:dyDescent="0.2"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</row>
    <row r="903" spans="6:54" x14ac:dyDescent="0.2"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</row>
    <row r="904" spans="6:54" x14ac:dyDescent="0.2"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</row>
    <row r="905" spans="6:54" x14ac:dyDescent="0.2"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</row>
    <row r="906" spans="6:54" x14ac:dyDescent="0.2"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</row>
    <row r="907" spans="6:54" x14ac:dyDescent="0.2"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</row>
    <row r="908" spans="6:54" x14ac:dyDescent="0.2"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</row>
    <row r="909" spans="6:54" x14ac:dyDescent="0.2"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</row>
    <row r="910" spans="6:54" x14ac:dyDescent="0.2"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</row>
  </sheetData>
  <mergeCells count="1">
    <mergeCell ref="B2:C2"/>
  </mergeCells>
  <dataValidations count="1">
    <dataValidation type="list" allowBlank="1" showInputMessage="1" showErrorMessage="1" sqref="E2" xr:uid="{00000000-0002-0000-0100-000000000000}">
      <formula1>"Eenmanszaak,V.O.F.,B.V."</formula1>
    </dataValidation>
  </dataValidations>
  <pageMargins left="0.25" right="0.25" top="0.75" bottom="0.75" header="0.3" footer="0.3"/>
  <pageSetup paperSize="9" scale="93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5092DE61D2F74BB7AC1284ADBD394A" ma:contentTypeVersion="2" ma:contentTypeDescription="Een nieuw document maken." ma:contentTypeScope="" ma:versionID="4250d88bc7588a1fc6a3c50ac6bd16aa">
  <xsd:schema xmlns:xsd="http://www.w3.org/2001/XMLSchema" xmlns:xs="http://www.w3.org/2001/XMLSchema" xmlns:p="http://schemas.microsoft.com/office/2006/metadata/properties" xmlns:ns2="9e1bba62-2f09-484e-aad2-71127f390912" targetNamespace="http://schemas.microsoft.com/office/2006/metadata/properties" ma:root="true" ma:fieldsID="b6937bbc2c280e96d61ecd26214105c9" ns2:_="">
    <xsd:import namespace="9e1bba62-2f09-484e-aad2-71127f3909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bba62-2f09-484e-aad2-71127f390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72F8D2-3042-43D5-81FA-F5E9DD74D6A5}">
  <ds:schemaRefs>
    <ds:schemaRef ds:uri="http://www.w3.org/XML/1998/namespace"/>
    <ds:schemaRef ds:uri="9e1bba62-2f09-484e-aad2-71127f390912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1CD5DB-695F-4094-A821-D021B7B63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1bba62-2f09-484e-aad2-71127f390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56BB51-9E55-4458-BF47-19C6D59532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Rentabiliteit</vt:lpstr>
      <vt:lpstr>Rentabiliteit!Afdrukbereik</vt:lpstr>
    </vt:vector>
  </TitlesOfParts>
  <Company>Rabobank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Hendriksen</dc:creator>
  <cp:lastModifiedBy>Andre Hendriksen</cp:lastModifiedBy>
  <cp:lastPrinted>2020-10-14T07:47:03Z</cp:lastPrinted>
  <dcterms:created xsi:type="dcterms:W3CDTF">2020-03-31T14:25:00Z</dcterms:created>
  <dcterms:modified xsi:type="dcterms:W3CDTF">2021-03-03T14:08:40Z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0x010100335092DE61D2F74BB7AC1284ADBD394A</vt:lpwstr>
  </property>
</Properties>
</file>